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<sst xmlns="http://schemas.openxmlformats.org/spreadsheetml/2006/main" count="41" uniqueCount="41">
  <si>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</si>
  <si>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ICA030</t>
  </si>
  <si>
    <t xml:space="preserve">Ud</t>
  </si>
  <si>
    <t xml:space="preserve">Calentador de agua a gas, convencional.</t>
  </si>
  <si>
    <r>
      <rPr>
        <sz val="8.25"/>
        <color rgb="FF000000"/>
        <rFont val="Arial"/>
        <family val="2"/>
      </rPr>
      <t xml:space="preserve">Calentador instantáneo a gas N, para el servicio de A.C.S., mural vertical, para uso interior, cámara de combustión abierta y tiro natural, encendido electrónico a pilas, sin llama piloto, control de llama por ionización, 11 l/min, de potencia modulada, 19,2 kW, eficiencia energética clase A, perfil de consumo M, 580x310x257 mm, con led indicador de batería baja, Opalia C 11 E - B "SAUNIER DUVAL", con kit de tiro forzado.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</si>
  <si>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</si>
  <si>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</si>
  <si>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</si>
  <si>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</si>
  <si>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</si>
  <si>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</si>
  <si>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</si>
  <si>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mt38cgd015c</t>
  </si>
  <si>
    <t xml:space="preserve">Ud</t>
  </si>
  <si>
    <t xml:space="preserve">Calentador instantáneo a gas N, para el servicio de A.C.S., mural vertical, para uso interior, cámara de combustión abierta y tiro natural, encendido electrónico a pilas, sin llama piloto, control de llama por ionización, 11 l/min, de potencia modulada, 19,2 kW, eficiencia energética clase A, perfil de consumo M, 580x310x257 mm, con led indicador de batería baja, Opalia C 11 E - B "SAUNIER DUVAL", con dispositivo de control de evacuación de los productos de la combustión.</t>
  </si>
  <si>
    <t xml:space="preserve">mt38cgd500a</t>
  </si>
  <si>
    <t xml:space="preserve">Ud</t>
  </si>
  <si>
    <t xml:space="preserve">Kit de tiro forzado, "SAUNIER DUVAL", para calentador de agua a gas.</t>
  </si>
  <si>
    <t xml:space="preserve">mt37sve010b</t>
  </si>
  <si>
    <t xml:space="preserve">Ud</t>
  </si>
  <si>
    <t xml:space="preserve">Válvula de esfera de latón niquelado para roscar de 1/2".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</si>
  <si>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</si>
  <si>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</si>
  <si>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</si>
  <si>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</si>
  <si>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</si>
  <si>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</si>
  <si>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</si>
  <si>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</si>
  <si>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</si>
  <si>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</si>
  <si>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</si>
  <si>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</si>
  <si>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</si>
  <si>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</si>
  <si>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</si>
  <si>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</si>
  <si>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</si>
  <si>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</si>
  <si>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528,13€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</si>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</sst>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345.000000</v>
      </c>
      <c r="G10" s="12">
        <f ca="1">ROUND(INDIRECT(ADDRESS(ROW()+(0), COLUMN()+(-2), 1))*INDIRECT(ADDRESS(ROW()+(0), COLUMN()+(-1), 1)), 2)</f>
        <v>345.000000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1.000000</v>
      </c>
      <c r="F11" s="12">
        <v>110.000000</v>
      </c>
      <c r="G11" s="12">
        <f ca="1">ROUND(INDIRECT(ADDRESS(ROW()+(0), COLUMN()+(-2), 1))*INDIRECT(ADDRESS(ROW()+(0), COLUMN()+(-1), 1)), 2)</f>
        <v>110.000000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1.000000</v>
      </c>
      <c r="F12" s="12">
        <v>4.130000</v>
      </c>
      <c r="G12" s="12">
        <f ca="1">ROUND(INDIRECT(ADDRESS(ROW()+(0), COLUMN()+(-2), 1))*INDIRECT(ADDRESS(ROW()+(0), COLUMN()+(-1), 1)), 2)</f>
        <v>4.130000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2.000000</v>
      </c>
      <c r="F13" s="12">
        <v>2.850000</v>
      </c>
      <c r="G13" s="12">
        <f ca="1">ROUND(INDIRECT(ADDRESS(ROW()+(0), COLUMN()+(-2), 1))*INDIRECT(ADDRESS(ROW()+(0), COLUMN()+(-1), 1)), 2)</f>
        <v>5.700000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1.000000</v>
      </c>
      <c r="F14" s="14">
        <v>1.450000</v>
      </c>
      <c r="G14" s="14">
        <f ca="1">ROUND(INDIRECT(ADDRESS(ROW()+(0), COLUMN()+(-2), 1))*INDIRECT(ADDRESS(ROW()+(0), COLUMN()+(-1), 1)), 2)</f>
        <v>1.450000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466.280000</v>
      </c>
    </row>
    <row r="16" spans="1:7" ht="13.50" thickBot="1" customHeight="1">
      <c r="A16" s="15">
        <v>2.000000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2.151000</v>
      </c>
      <c r="F17" s="12">
        <v>19.110000</v>
      </c>
      <c r="G17" s="12">
        <f ca="1">ROUND(INDIRECT(ADDRESS(ROW()+(0), COLUMN()+(-2), 1))*INDIRECT(ADDRESS(ROW()+(0), COLUMN()+(-1), 1)), 2)</f>
        <v>41.110000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2.151000</v>
      </c>
      <c r="F18" s="14">
        <v>17.500000</v>
      </c>
      <c r="G18" s="14">
        <f ca="1">ROUND(INDIRECT(ADDRESS(ROW()+(0), COLUMN()+(-2), 1))*INDIRECT(ADDRESS(ROW()+(0), COLUMN()+(-1), 1)), 2)</f>
        <v>37.640000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78.750000</v>
      </c>
    </row>
    <row r="20" spans="1:7" ht="13.50" thickBot="1" customHeight="1">
      <c r="A20" s="15">
        <v>3.000000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2.000000</v>
      </c>
      <c r="F21" s="14">
        <f ca="1">ROUND(SUM(INDIRECT(ADDRESS(ROW()+(-2), COLUMN()+(1), 1)),INDIRECT(ADDRESS(ROW()+(-6), COLUMN()+(1), 1))), 2)</f>
        <v>545.030000</v>
      </c>
      <c r="G21" s="14">
        <f ca="1">ROUND(INDIRECT(ADDRESS(ROW()+(0), COLUMN()+(-2), 1))*INDIRECT(ADDRESS(ROW()+(0), COLUMN()+(-1), 1))/100, 2)</f>
        <v>10.900000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555.930000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