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<sst xmlns="http://schemas.openxmlformats.org/spreadsheetml/2006/main" count="38" uniqueCount="38">
  <si>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</si>
  <si>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ICG032</t>
  </si>
  <si>
    <t xml:space="preserve">Ud</t>
  </si>
  <si>
    <t xml:space="preserve">Caldera a gas, doméstica, convencional, mural, para calefacción y A.C.S.</t>
  </si>
  <si>
    <r>
      <rPr>
        <b/>
        <sz val="7.80"/>
        <color rgb="FF000000"/>
        <rFont val="A"/>
        <family val="2"/>
      </rPr>
      <t xml:space="preserve">Caldera mural a gas N, para calefacción y A.C.S. instantánea, para uso interior, cámara de combustión estanca y tiro forzado, encendido electrónico, sin llama piloto, potencia útil modulante de 8,9 a 24 kW, caudal de A.C.S. 14,1 l/min, de 740x410x310 mm, gama Confort, modelo ThemaClassic F 25 "SAUNIER DUVAL", termostato de ambiente, control on/off, por cable, alimentación desde la caldera, de 82x82x36 mm, SD 2000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</si>
  <si>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</si>
  <si>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</si>
  <si>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</si>
  <si>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</si>
  <si>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</si>
  <si>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</si>
  <si>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mt38cmd015a</t>
  </si>
  <si>
    <t xml:space="preserve">Ud</t>
  </si>
  <si>
    <t xml:space="preserve">Caldera mural a gas N, para calefacción y A.C.S. instantánea, para uso interior, cámara de combustión estanca y tiro forzado, encendido electrónico, sin llama piloto, potencia útil modulante de 8,9 a 24 kW, caudal de A.C.S. 14,1 l/min, de 740x410x310 mm, gama Confort, modelo ThemaClassic F 25 "SAUNIER DUVAL", incluso placa de conexiones de la caldera y conducto para evacuación de humos.</t>
  </si>
  <si>
    <t xml:space="preserve">mt38cmd099mf</t>
  </si>
  <si>
    <t xml:space="preserve">Ud</t>
  </si>
  <si>
    <t xml:space="preserve">Termostato de ambiente, control on/off, por cable, alimentación desde la caldera, de 82x82x36 mm, SD 2000, "SAUNIER DUVAL".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</si>
  <si>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</si>
  <si>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</si>
  <si>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 545 según UNE 20324, no propagador de la llama. Según UNE-EN 61386-1 y UNE-EN 61386-22.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</si>
  <si>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</si>
  <si>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</si>
  <si>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 Según UNE 211025.</t>
  </si>
  <si>
    <t xml:space="preserve">mt38www012</t>
  </si>
  <si>
    <t xml:space="preserve">Ud</t>
  </si>
  <si>
    <t xml:space="preserve">Material auxiliar para instalaciones de calefacción y A.C.S.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</si>
  <si>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</si>
  <si>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</si>
  <si>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</si>
  <si>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</si>
  <si>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</si>
  <si>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</si>
  <si>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</si>
  <si>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</si>
  <si>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</si>
  <si>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</si>
  <si>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1.634,34€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</si>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</sst>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66" customWidth="1"/>
    <col min="4" max="4" width="21.57" customWidth="1"/>
    <col min="5" max="5" width="30.02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1503.000000</v>
      </c>
      <c r="J8" s="16"/>
      <c r="K8" s="16">
        <f ca="1">ROUND(INDIRECT(ADDRESS(ROW()+(0), COLUMN()+(-4), 1))*INDIRECT(ADDRESS(ROW()+(0), COLUMN()+(-2), 1)), 2)</f>
        <v>1503.000000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22.000000</v>
      </c>
      <c r="J9" s="20"/>
      <c r="K9" s="20">
        <f ca="1">ROUND(INDIRECT(ADDRESS(ROW()+(0), COLUMN()+(-4), 1))*INDIRECT(ADDRESS(ROW()+(0), COLUMN()+(-2), 1)), 2)</f>
        <v>22.000000</v>
      </c>
    </row>
    <row r="10" spans="1:11" ht="60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8.000000</v>
      </c>
      <c r="H10" s="19"/>
      <c r="I10" s="20">
        <v>0.260000</v>
      </c>
      <c r="J10" s="20"/>
      <c r="K10" s="20">
        <f ca="1">ROUND(INDIRECT(ADDRESS(ROW()+(0), COLUMN()+(-4), 1))*INDIRECT(ADDRESS(ROW()+(0), COLUMN()+(-2), 1)), 2)</f>
        <v>2.080000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16.000000</v>
      </c>
      <c r="H11" s="19"/>
      <c r="I11" s="20">
        <v>0.410000</v>
      </c>
      <c r="J11" s="20"/>
      <c r="K11" s="20">
        <f ca="1">ROUND(INDIRECT(ADDRESS(ROW()+(0), COLUMN()+(-4), 1))*INDIRECT(ADDRESS(ROW()+(0), COLUMN()+(-2), 1)), 2)</f>
        <v>6.560000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2.100000</v>
      </c>
      <c r="J12" s="20"/>
      <c r="K12" s="20">
        <f ca="1">ROUND(INDIRECT(ADDRESS(ROW()+(0), COLUMN()+(-4), 1))*INDIRECT(ADDRESS(ROW()+(0), COLUMN()+(-2), 1)), 2)</f>
        <v>2.100000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3.000000</v>
      </c>
      <c r="H13" s="19"/>
      <c r="I13" s="20">
        <v>17.820000</v>
      </c>
      <c r="J13" s="20"/>
      <c r="K13" s="20">
        <f ca="1">ROUND(INDIRECT(ADDRESS(ROW()+(0), COLUMN()+(-4), 1))*INDIRECT(ADDRESS(ROW()+(0), COLUMN()+(-2), 1)), 2)</f>
        <v>53.460000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3.000000</v>
      </c>
      <c r="H14" s="23"/>
      <c r="I14" s="24">
        <v>16.100000</v>
      </c>
      <c r="J14" s="24"/>
      <c r="K14" s="24">
        <f ca="1">ROUND(INDIRECT(ADDRESS(ROW()+(0), COLUMN()+(-4), 1))*INDIRECT(ADDRESS(ROW()+(0), COLUMN()+(-2), 1)), 2)</f>
        <v>48.300000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1637.500000</v>
      </c>
      <c r="J15" s="16"/>
      <c r="K15" s="16">
        <f ca="1">ROUND(INDIRECT(ADDRESS(ROW()+(0), COLUMN()+(-4), 1))*INDIRECT(ADDRESS(ROW()+(0), COLUMN()+(-2), 1))/100, 2)</f>
        <v>32.750000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1670.250000</v>
      </c>
      <c r="J16" s="24"/>
      <c r="K16" s="24">
        <f ca="1">ROUND(INDIRECT(ADDRESS(ROW()+(0), COLUMN()+(-4), 1))*INDIRECT(ADDRESS(ROW()+(0), COLUMN()+(-2), 1))/100, 2)</f>
        <v>50.110000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1720.360000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