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<sst xmlns="http://schemas.openxmlformats.org/spreadsheetml/2006/main" count="35" uniqueCount="35">
  <si>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</si>
  <si>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</si>
  <si>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</si>
  <si>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</si>
  <si>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A.C.S., vertical, LineaAqua E-SD 100 ES C4 "SAUNIER DUVAL", resistencia sumergida con tratamiento vitrificado, capacidad 100 l, potencia 1,5 kW, eficiencia energética clase C, perfil de consumo M, de 970x450x485 mm, formado por cuba de acero vitrificado, panel de control para la regulación de la temperatura, ánodo de sacrificio de magnesio, termómetro, válvula de seguridad, válvula antirretorno y manguitos flexibles de conexión. Incluso soporte y anclajes de fijación, llaves de corte de esfera.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</si>
  <si>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</si>
  <si>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</si>
  <si>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</si>
  <si>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</si>
  <si>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</si>
  <si>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</si>
  <si>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</si>
  <si>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mt38ted021s</t>
  </si>
  <si>
    <t xml:space="preserve">Ud</t>
  </si>
  <si>
    <t xml:space="preserve">Termo eléctrico para el servicio de A.C.S., vertical, LineaAqua E-SD 100 ES C4 "SAUNIER DUVAL", resistencia sumergida con tratamiento vitrificado, capacidad 100 l, potencia 1,5 kW, eficiencia energética clase C, perfil de consumo M, de 970x450x485 mm, formado por cuba de acero vitrificado, panel de control para la regulación de la temperatura, ánodo de sacrificio de magnesio, termómetro, válvula de seguridad, válvula antirretorno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</si>
  <si>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</si>
  <si>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</si>
  <si>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</si>
  <si>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</si>
  <si>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</si>
  <si>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</si>
  <si>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</si>
  <si>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</si>
  <si>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</si>
  <si>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</si>
  <si>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</si>
  <si>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</si>
  <si>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</si>
  <si>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</si>
  <si>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</si>
  <si>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</si>
  <si>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</si>
  <si>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</si>
  <si>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229,63€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</si>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</sst>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245</v>
      </c>
      <c r="G10" s="12">
        <f ca="1">ROUND(INDIRECT(ADDRESS(ROW()+(0), COLUMN()+(-2), 1))*INDIRECT(ADDRESS(ROW()+(0), COLUMN()+(-1), 1)), 2)</f>
        <v>245</v>
      </c>
    </row>
    <row r="11" spans="1:7" ht="13.50" thickBot="1" customHeight="1">
      <c r="A11" s="1" t="s">
        <v>15</v>
      </c>
      <c r="B11" s="1"/>
      <c r="C11" s="10" t="s">
        <v>16</v>
      </c>
      <c r="D11" s="1" t="s">
        <v>17</v>
      </c>
      <c r="E11" s="11">
        <v>2</v>
      </c>
      <c r="F11" s="12">
        <v>4.95</v>
      </c>
      <c r="G11" s="12">
        <f ca="1">ROUND(INDIRECT(ADDRESS(ROW()+(0), COLUMN()+(-2), 1))*INDIRECT(ADDRESS(ROW()+(0), COLUMN()+(-1), 1)), 2)</f>
        <v>9.9</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256.35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0.912</v>
      </c>
      <c r="F15" s="12">
        <v>22.74</v>
      </c>
      <c r="G15" s="12">
        <f ca="1">ROUND(INDIRECT(ADDRESS(ROW()+(0), COLUMN()+(-2), 1))*INDIRECT(ADDRESS(ROW()+(0), COLUMN()+(-1), 1)), 2)</f>
        <v>20.74</v>
      </c>
    </row>
    <row r="16" spans="1:7" ht="13.50" thickBot="1" customHeight="1">
      <c r="A16" s="1" t="s">
        <v>26</v>
      </c>
      <c r="B16" s="1"/>
      <c r="C16" s="10" t="s">
        <v>27</v>
      </c>
      <c r="D16" s="1" t="s">
        <v>28</v>
      </c>
      <c r="E16" s="13">
        <v>0.912</v>
      </c>
      <c r="F16" s="14">
        <v>20.98</v>
      </c>
      <c r="G16" s="14">
        <f ca="1">ROUND(INDIRECT(ADDRESS(ROW()+(0), COLUMN()+(-2), 1))*INDIRECT(ADDRESS(ROW()+(0), COLUMN()+(-1), 1)), 2)</f>
        <v>19.13</v>
      </c>
    </row>
    <row r="17" spans="1:7" ht="13.50" thickBot="1" customHeight="1">
      <c r="A17" s="15"/>
      <c r="B17" s="15"/>
      <c r="C17" s="15"/>
      <c r="D17" s="15"/>
      <c r="E17" s="9" t="s">
        <v>29</v>
      </c>
      <c r="F17" s="9"/>
      <c r="G17" s="17">
        <f ca="1">ROUND(SUM(INDIRECT(ADDRESS(ROW()+(-1), COLUMN()+(0), 1)),INDIRECT(ADDRESS(ROW()+(-2), COLUMN()+(0), 1))), 2)</f>
        <v>39.87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296.22</v>
      </c>
      <c r="G19" s="14">
        <f ca="1">ROUND(INDIRECT(ADDRESS(ROW()+(0), COLUMN()+(-2), 1))*INDIRECT(ADDRESS(ROW()+(0), COLUMN()+(-1), 1))/100, 2)</f>
        <v>5.92</v>
      </c>
    </row>
    <row r="20" spans="1:7" ht="13.50" thickBot="1" customHeight="1">
      <c r="A20" s="21" t="s">
        <v>33</v>
      </c>
      <c r="B20" s="21"/>
      <c r="C20" s="22"/>
      <c r="D20" s="23"/>
      <c r="E20" s="24" t="s">
        <v>34</v>
      </c>
      <c r="F20" s="25"/>
      <c r="G20" s="26">
        <f ca="1">ROUND(SUM(INDIRECT(ADDRESS(ROW()+(-1), COLUMN()+(0), 1)),INDIRECT(ADDRESS(ROW()+(-3), COLUMN()+(0), 1)),INDIRECT(ADDRESS(ROW()+(-7), COLUMN()+(0), 1))), 2)</f>
        <v>302.14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