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<sst xmlns="http://schemas.openxmlformats.org/spreadsheetml/2006/main" count="24" uniqueCount="24">
  <si>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</si>
  <si>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ICA050</t>
  </si>
  <si>
    <t xml:space="preserve">Ud</t>
  </si>
  <si>
    <t xml:space="preserve">Unidad aire-agua, bomba de calor aerotérmica, para producción de A.C.S..</t>
  </si>
  <si>
    <r>
      <rPr>
        <sz val="8.25"/>
        <color rgb="FF000000"/>
        <rFont val="Arial"/>
        <family val="2"/>
      </rPr>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</si>
  <si>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</si>
  <si>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</si>
  <si>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</si>
  <si>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</si>
  <si>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</si>
  <si>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</si>
  <si>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</si>
  <si>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mt42bcs400a</t>
  </si>
  <si>
    <t xml:space="preserve">Ud</t>
  </si>
  <si>
    <t xml:space="preserve">Bomba de calor aerotérmica, aire-agua, para producción de A.C.S., Magna Aqua 100 "SAUNIER DUVAL", para gas R-290, mural, con acumulador de A.C.S.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</si>
  <si>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</si>
  <si>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</si>
  <si>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</si>
  <si>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</si>
  <si>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Costes directos complementarios</t>
  </si>
  <si>
    <t xml:space="preserve">%</t>
  </si>
  <si>
    <t xml:space="preserve">Costes directos complementarios</t>
  </si>
  <si>
    <t xml:space="preserve">Coste de mantenimiento decenal: 1.478,33€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</si>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</sst>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2250</v>
      </c>
      <c r="H10" s="12">
        <f ca="1">ROUND(INDIRECT(ADDRESS(ROW()+(0), COLUMN()+(-2), 1))*INDIRECT(ADDRESS(ROW()+(0), COLUMN()+(-1), 1)), 2)</f>
        <v>2250</v>
      </c>
    </row>
    <row r="11" spans="1:8" ht="13.50" thickBot="1" customHeight="1">
      <c r="A11" s="1" t="s">
        <v>15</v>
      </c>
      <c r="B11" s="1"/>
      <c r="C11" s="10" t="s">
        <v>16</v>
      </c>
      <c r="D11" s="10"/>
      <c r="E11" s="1" t="s">
        <v>17</v>
      </c>
      <c r="F11" s="13">
        <v>2</v>
      </c>
      <c r="G11" s="14">
        <v>7.3</v>
      </c>
      <c r="H11" s="14">
        <f ca="1">ROUND(INDIRECT(ADDRESS(ROW()+(0), COLUMN()+(-2), 1))*INDIRECT(ADDRESS(ROW()+(0), COLUMN()+(-1), 1)), 2)</f>
        <v>14.6</v>
      </c>
    </row>
    <row r="12" spans="1:8" ht="13.50" thickBot="1" customHeight="1">
      <c r="A12" s="15"/>
      <c r="B12" s="15"/>
      <c r="C12" s="15"/>
      <c r="D12" s="15"/>
      <c r="E12" s="15"/>
      <c r="F12" s="9" t="s">
        <v>18</v>
      </c>
      <c r="G12" s="9"/>
      <c r="H12" s="17">
        <f ca="1">ROUND(SUM(INDIRECT(ADDRESS(ROW()+(-1), COLUMN()+(0), 1)),INDIRECT(ADDRESS(ROW()+(-2), COLUMN()+(0), 1))), 2)</f>
        <v>2264.6</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2264.6</v>
      </c>
      <c r="H14" s="14">
        <f ca="1">ROUND(INDIRECT(ADDRESS(ROW()+(0), COLUMN()+(-2), 1))*INDIRECT(ADDRESS(ROW()+(0), COLUMN()+(-1), 1))/100, 2)</f>
        <v>45.29</v>
      </c>
    </row>
    <row r="15" spans="1:8" ht="13.50" thickBot="1" customHeight="1">
      <c r="A15" s="21" t="s">
        <v>22</v>
      </c>
      <c r="B15" s="21"/>
      <c r="C15" s="22"/>
      <c r="D15" s="22"/>
      <c r="E15" s="23"/>
      <c r="F15" s="24" t="s">
        <v>23</v>
      </c>
      <c r="G15" s="25"/>
      <c r="H15" s="26">
        <f ca="1">ROUND(SUM(INDIRECT(ADDRESS(ROW()+(-1), COLUMN()+(0), 1)),INDIRECT(ADDRESS(ROW()+(-3), COLUMN()+(0), 1))), 2)</f>
        <v>2309.89</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