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<sst xmlns="http://schemas.openxmlformats.org/spreadsheetml/2006/main" count="35" uniqueCount="35">
  <si>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</si>
  <si>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ICS055</t>
  </si>
  <si>
    <t xml:space="preserve">Ud</t>
  </si>
  <si>
    <t xml:space="preserve">Interacumulador de intercambio doble, para producción de A.C.S.</t>
  </si>
  <si>
    <r>
      <rPr>
        <sz val="8.25"/>
        <color rgb="FF000000"/>
        <rFont val="Arial"/>
        <family val="2"/>
      </rPr>
      <t xml:space="preserve">Interacumulador de suelo, de dos serpentines, de 350 l de capacidad, altura 1835 mm, diámetro 670 mm, con cuba de acero vitrificado, protección catódica mediante ánodo de sacrificio, aislamiento con espuma de poliuretano, toma para recirculación, dos vainas para inserción de sensores y punto de acceso a interior para mantenimiento.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</si>
  <si>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</si>
  <si>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</si>
  <si>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</si>
  <si>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</si>
  <si>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</si>
  <si>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</si>
  <si>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</si>
  <si>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mt38csg065e</t>
  </si>
  <si>
    <t xml:space="preserve">Ud</t>
  </si>
  <si>
    <t xml:space="preserve">Interacumulador de suelo, de dos serpentines, de 350 l de capacidad, altura 1835 mm, diámetro 670 mm, con cuba de acero vitrificado, protección catódica mediante ánodo de sacrificio, aislamiento con espuma de poliuretano, toma para recirculación, dos vainas para inserción de sensores y punto de acceso a interior para mantenimiento.</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</si>
  <si>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</si>
  <si>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</si>
  <si>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</si>
  <si>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</si>
  <si>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</si>
  <si>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</si>
  <si>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</si>
  <si>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</si>
  <si>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</si>
  <si>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</si>
  <si>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</si>
  <si>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</si>
  <si>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</si>
  <si>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</si>
  <si>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</si>
  <si>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</si>
  <si>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</si>
  <si>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</si>
  <si>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586,01€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</si>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</sst>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2600</v>
      </c>
      <c r="G10" s="12">
        <f ca="1">ROUND(INDIRECT(ADDRESS(ROW()+(0), COLUMN()+(-2), 1))*INDIRECT(ADDRESS(ROW()+(0), COLUMN()+(-1), 1)), 2)</f>
        <v>2600</v>
      </c>
    </row>
    <row r="11" spans="1:7" ht="13.50" thickBot="1" customHeight="1">
      <c r="A11" s="1" t="s">
        <v>15</v>
      </c>
      <c r="B11" s="1"/>
      <c r="C11" s="10" t="s">
        <v>16</v>
      </c>
      <c r="D11" s="1" t="s">
        <v>17</v>
      </c>
      <c r="E11" s="11">
        <v>6</v>
      </c>
      <c r="F11" s="12">
        <v>12.15</v>
      </c>
      <c r="G11" s="12">
        <f ca="1">ROUND(INDIRECT(ADDRESS(ROW()+(0), COLUMN()+(-2), 1))*INDIRECT(ADDRESS(ROW()+(0), COLUMN()+(-1), 1)), 2)</f>
        <v>72.9</v>
      </c>
    </row>
    <row r="12" spans="1:7" ht="13.50" thickBot="1" customHeight="1">
      <c r="A12" s="1" t="s">
        <v>18</v>
      </c>
      <c r="B12" s="1"/>
      <c r="C12" s="10" t="s">
        <v>19</v>
      </c>
      <c r="D12" s="1" t="s">
        <v>20</v>
      </c>
      <c r="E12" s="13">
        <v>1</v>
      </c>
      <c r="F12" s="14">
        <v>1.45</v>
      </c>
      <c r="G12" s="14">
        <f ca="1">ROUND(INDIRECT(ADDRESS(ROW()+(0), COLUMN()+(-2), 1))*INDIRECT(ADDRESS(ROW()+(0), COLUMN()+(-1), 1)), 2)</f>
        <v>1.45</v>
      </c>
    </row>
    <row r="13" spans="1:7" ht="13.50" thickBot="1" customHeight="1">
      <c r="A13" s="15"/>
      <c r="B13" s="15"/>
      <c r="C13" s="15"/>
      <c r="D13" s="15"/>
      <c r="E13" s="9" t="s">
        <v>21</v>
      </c>
      <c r="F13" s="9"/>
      <c r="G13" s="17">
        <f ca="1">ROUND(SUM(INDIRECT(ADDRESS(ROW()+(-1), COLUMN()+(0), 1)),INDIRECT(ADDRESS(ROW()+(-2), COLUMN()+(0), 1)),INDIRECT(ADDRESS(ROW()+(-3), COLUMN()+(0), 1))), 2)</f>
        <v>2674.35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1.406</v>
      </c>
      <c r="F15" s="12">
        <v>22.74</v>
      </c>
      <c r="G15" s="12">
        <f ca="1">ROUND(INDIRECT(ADDRESS(ROW()+(0), COLUMN()+(-2), 1))*INDIRECT(ADDRESS(ROW()+(0), COLUMN()+(-1), 1)), 2)</f>
        <v>31.97</v>
      </c>
    </row>
    <row r="16" spans="1:7" ht="13.50" thickBot="1" customHeight="1">
      <c r="A16" s="1" t="s">
        <v>26</v>
      </c>
      <c r="B16" s="1"/>
      <c r="C16" s="10" t="s">
        <v>27</v>
      </c>
      <c r="D16" s="1" t="s">
        <v>28</v>
      </c>
      <c r="E16" s="13">
        <v>1.406</v>
      </c>
      <c r="F16" s="14">
        <v>20.98</v>
      </c>
      <c r="G16" s="14">
        <f ca="1">ROUND(INDIRECT(ADDRESS(ROW()+(0), COLUMN()+(-2), 1))*INDIRECT(ADDRESS(ROW()+(0), COLUMN()+(-1), 1)), 2)</f>
        <v>29.5</v>
      </c>
    </row>
    <row r="17" spans="1:7" ht="13.50" thickBot="1" customHeight="1">
      <c r="A17" s="15"/>
      <c r="B17" s="15"/>
      <c r="C17" s="15"/>
      <c r="D17" s="15"/>
      <c r="E17" s="9" t="s">
        <v>29</v>
      </c>
      <c r="F17" s="9"/>
      <c r="G17" s="17">
        <f ca="1">ROUND(SUM(INDIRECT(ADDRESS(ROW()+(-1), COLUMN()+(0), 1)),INDIRECT(ADDRESS(ROW()+(-2), COLUMN()+(0), 1))), 2)</f>
        <v>61.47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2735.82</v>
      </c>
      <c r="G19" s="14">
        <f ca="1">ROUND(INDIRECT(ADDRESS(ROW()+(0), COLUMN()+(-2), 1))*INDIRECT(ADDRESS(ROW()+(0), COLUMN()+(-1), 1))/100, 2)</f>
        <v>54.72</v>
      </c>
    </row>
    <row r="20" spans="1:7" ht="13.50" thickBot="1" customHeight="1">
      <c r="A20" s="21" t="s">
        <v>33</v>
      </c>
      <c r="B20" s="21"/>
      <c r="C20" s="22"/>
      <c r="D20" s="23"/>
      <c r="E20" s="24" t="s">
        <v>34</v>
      </c>
      <c r="F20" s="25"/>
      <c r="G20" s="26">
        <f ca="1">ROUND(SUM(INDIRECT(ADDRESS(ROW()+(-1), COLUMN()+(0), 1)),INDIRECT(ADDRESS(ROW()+(-3), COLUMN()+(0), 1)),INDIRECT(ADDRESS(ROW()+(-7), COLUMN()+(0), 1))), 2)</f>
        <v>2790.54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