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<sst xmlns="http://schemas.openxmlformats.org/spreadsheetml/2006/main" count="35" uniqueCount="35">
  <si>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</si>
  <si>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</si>
  <si>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</si>
  <si>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</si>
  <si>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1000 "SAUNIER DUVAL", de suelo, 1000 l, eficiencia energética clase C, altura 2250 mm, diámetro 950 mm, aislamiento de 50 mm de espesor con poliuretano de alta densidad, libre de CFC, termómetro, protección contra corrosión mediante ánodo de magnesio, boca lateral DN 400,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</si>
  <si>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</si>
  <si>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</si>
  <si>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</si>
  <si>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</si>
  <si>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</si>
  <si>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</si>
  <si>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</si>
  <si>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mt38css108b</t>
  </si>
  <si>
    <t xml:space="preserve">Ud</t>
  </si>
  <si>
    <t xml:space="preserve">Acumulador de acero vitrificado, BDLE 1000 "SAUNIER DUVAL", de suelo, 1000 l, eficiencia energética clase C, altura 2250 mm, diámetro 950 mm, aislamiento de 50 mm de espesor con poliuretano de alta densidad, libre de CFC, termómetro, protección contra corrosión mediante ánodo de magnesio, boca lateral DN 400, con forro acolchado desmontable para uso interior.</t>
  </si>
  <si>
    <t xml:space="preserve">mt37sve010e</t>
  </si>
  <si>
    <t xml:space="preserve">Ud</t>
  </si>
  <si>
    <t xml:space="preserve">Válvula de esfera de latón niquelado para roscar de 1 1/4".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</si>
  <si>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</si>
  <si>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</si>
  <si>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</si>
  <si>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</si>
  <si>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</si>
  <si>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</si>
  <si>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</si>
  <si>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</si>
  <si>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</si>
  <si>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</si>
  <si>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</si>
  <si>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</si>
  <si>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</si>
  <si>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</si>
  <si>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</si>
  <si>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950,17€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</si>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</sst>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4330</v>
      </c>
      <c r="G10" s="12">
        <f ca="1">ROUND(INDIRECT(ADDRESS(ROW()+(0), COLUMN()+(-2), 1))*INDIRECT(ADDRESS(ROW()+(0), COLUMN()+(-1), 1)), 2)</f>
        <v>4330</v>
      </c>
    </row>
    <row r="11" spans="1:7" ht="13.50" thickBot="1" customHeight="1">
      <c r="A11" s="1" t="s">
        <v>15</v>
      </c>
      <c r="B11" s="1"/>
      <c r="C11" s="10" t="s">
        <v>16</v>
      </c>
      <c r="D11" s="1" t="s">
        <v>17</v>
      </c>
      <c r="E11" s="11">
        <v>2</v>
      </c>
      <c r="F11" s="12">
        <v>16.78</v>
      </c>
      <c r="G11" s="12">
        <f ca="1">ROUND(INDIRECT(ADDRESS(ROW()+(0), COLUMN()+(-2), 1))*INDIRECT(ADDRESS(ROW()+(0), COLUMN()+(-1), 1)), 2)</f>
        <v>33.56</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4365.01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1.622</v>
      </c>
      <c r="F15" s="12">
        <v>22.74</v>
      </c>
      <c r="G15" s="12">
        <f ca="1">ROUND(INDIRECT(ADDRESS(ROW()+(0), COLUMN()+(-2), 1))*INDIRECT(ADDRESS(ROW()+(0), COLUMN()+(-1), 1)), 2)</f>
        <v>36.88</v>
      </c>
    </row>
    <row r="16" spans="1:7" ht="13.50" thickBot="1" customHeight="1">
      <c r="A16" s="1" t="s">
        <v>26</v>
      </c>
      <c r="B16" s="1"/>
      <c r="C16" s="10" t="s">
        <v>27</v>
      </c>
      <c r="D16" s="1" t="s">
        <v>28</v>
      </c>
      <c r="E16" s="13">
        <v>1.622</v>
      </c>
      <c r="F16" s="14">
        <v>20.98</v>
      </c>
      <c r="G16" s="14">
        <f ca="1">ROUND(INDIRECT(ADDRESS(ROW()+(0), COLUMN()+(-2), 1))*INDIRECT(ADDRESS(ROW()+(0), COLUMN()+(-1), 1)), 2)</f>
        <v>34.03</v>
      </c>
    </row>
    <row r="17" spans="1:7" ht="13.50" thickBot="1" customHeight="1">
      <c r="A17" s="15"/>
      <c r="B17" s="15"/>
      <c r="C17" s="15"/>
      <c r="D17" s="15"/>
      <c r="E17" s="9" t="s">
        <v>29</v>
      </c>
      <c r="F17" s="9"/>
      <c r="G17" s="17">
        <f ca="1">ROUND(SUM(INDIRECT(ADDRESS(ROW()+(-1), COLUMN()+(0), 1)),INDIRECT(ADDRESS(ROW()+(-2), COLUMN()+(0), 1))), 2)</f>
        <v>70.91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4435.92</v>
      </c>
      <c r="G19" s="14">
        <f ca="1">ROUND(INDIRECT(ADDRESS(ROW()+(0), COLUMN()+(-2), 1))*INDIRECT(ADDRESS(ROW()+(0), COLUMN()+(-1), 1))/100, 2)</f>
        <v>88.72</v>
      </c>
    </row>
    <row r="20" spans="1:7" ht="13.50" thickBot="1" customHeight="1">
      <c r="A20" s="21" t="s">
        <v>33</v>
      </c>
      <c r="B20" s="21"/>
      <c r="C20" s="22"/>
      <c r="D20" s="23"/>
      <c r="E20" s="24" t="s">
        <v>34</v>
      </c>
      <c r="F20" s="25"/>
      <c r="G20" s="26">
        <f ca="1">ROUND(SUM(INDIRECT(ADDRESS(ROW()+(-1), COLUMN()+(0), 1)),INDIRECT(ADDRESS(ROW()+(-3), COLUMN()+(0), 1)),INDIRECT(ADDRESS(ROW()+(-7), COLUMN()+(0), 1))), 2)</f>
        <v>4524.64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